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E22" i="1"/>
  <c r="E25"/>
  <c r="E24"/>
  <c r="E11"/>
  <c r="E9" l="1"/>
  <c r="E8"/>
  <c r="G27" l="1"/>
  <c r="G28" s="1"/>
  <c r="G29" s="1"/>
</calcChain>
</file>

<file path=xl/sharedStrings.xml><?xml version="1.0" encoding="utf-8"?>
<sst xmlns="http://schemas.openxmlformats.org/spreadsheetml/2006/main" count="87" uniqueCount="69">
  <si>
    <t>1</t>
  </si>
  <si>
    <t>1 d.1</t>
  </si>
  <si>
    <t>2 d.1</t>
  </si>
  <si>
    <t>3 d.1</t>
  </si>
  <si>
    <t>4 d.1</t>
  </si>
  <si>
    <t>PODBUDOWY</t>
  </si>
  <si>
    <t>NAWIERZCHNIE</t>
  </si>
  <si>
    <t>m</t>
  </si>
  <si>
    <t>m3</t>
  </si>
  <si>
    <t>m2</t>
  </si>
  <si>
    <t>Transport urobku pojazdami samowyładowczymi na odległość do 5,0 km z załadunkiem mechanicznym</t>
  </si>
  <si>
    <t>kpl.</t>
  </si>
  <si>
    <t>D.04.0 1.01</t>
  </si>
  <si>
    <t>Razem netto:</t>
  </si>
  <si>
    <t>Podatek VAT(23%)</t>
  </si>
  <si>
    <t>Razem brutto</t>
  </si>
  <si>
    <t>D.02.01.01</t>
  </si>
  <si>
    <t>D.04.01.01</t>
  </si>
  <si>
    <r>
      <t>m</t>
    </r>
    <r>
      <rPr>
        <sz val="10"/>
        <rFont val="Czcionka tekstu podstawowego"/>
        <charset val="238"/>
      </rPr>
      <t>²</t>
    </r>
  </si>
  <si>
    <t xml:space="preserve">ROBOTY ZIEMNE I PRZYGOTOWAWCZE               </t>
  </si>
  <si>
    <t>1 d.2</t>
  </si>
  <si>
    <t>2 d.2</t>
  </si>
  <si>
    <t>1 d.3</t>
  </si>
  <si>
    <t>m²</t>
  </si>
  <si>
    <t>1 d.4</t>
  </si>
  <si>
    <t>2 d.4</t>
  </si>
  <si>
    <t>3 d.4</t>
  </si>
  <si>
    <t>4 d.4</t>
  </si>
  <si>
    <t>1 d.5</t>
  </si>
  <si>
    <t>2 d.5</t>
  </si>
  <si>
    <t>3 d.5</t>
  </si>
  <si>
    <t>3 d.2</t>
  </si>
  <si>
    <t xml:space="preserve">Profilowanie i zagęszczanie podłoża wykonywane mechanicznie w gruncie kat. II-IV pod warstwy konstrukcyjne nawierzchni </t>
  </si>
  <si>
    <t xml:space="preserve">Wykonanie i zagęszczenie warstwy odsączającej w korycie o grub. po zagęszczeniu 10 cm, piasek </t>
  </si>
  <si>
    <t>5 d.1</t>
  </si>
  <si>
    <t>D.01.02.04</t>
  </si>
  <si>
    <t>Rozebranie istniejącego krawężnika             (4*2,0 + 2 *4,0)</t>
  </si>
  <si>
    <t>Rozebranie istniejącej nawierzchni z betonowej kostki brukowej na podsypce cem.-piaskowej (16,0*1,3)</t>
  </si>
  <si>
    <t>Rozebranie istniejącej podbudowy z gruntu stabilizowanego cementem gr. 20 cm  (16,0*1,3)</t>
  </si>
  <si>
    <t xml:space="preserve">Mechaniczne wykonanie koryta na całej szerokości nawierzchni (chodnika) głębokości do 10 cm w gruncie kat. I-IV  </t>
  </si>
  <si>
    <t>D 04.05.01</t>
  </si>
  <si>
    <t xml:space="preserve">Podbudowa z gruntu stabilizowanego cementem Rm=1,5 MPa gr. 20 cm </t>
  </si>
  <si>
    <t>D.05.03.23a</t>
  </si>
  <si>
    <t xml:space="preserve">Nawierzchnia z kostki brukowej betonowej grub. 6 cm (szara) na podsypce cementowo-piaskowej gr. 4 cm </t>
  </si>
  <si>
    <t>ELEMENTY ULIC</t>
  </si>
  <si>
    <t xml:space="preserve">Rozebranie istniejącego obrzeża betonowego          </t>
  </si>
  <si>
    <t>D.08.01.01b</t>
  </si>
  <si>
    <t xml:space="preserve">Krawężniki betonowe o wym. 15x22 cm na podsypce cem.-piaskowej gr. 3 cm i na ławie betonowej C12/15 bez oporu </t>
  </si>
  <si>
    <t xml:space="preserve">Krawężniki betonowe o wym. 15x30 cm na podsypce cem.-piaskowej gr. 3 cm i na ławie betonowej C12/15 bez oporu (skosy 4*2,0) </t>
  </si>
  <si>
    <t>D.08.03.01</t>
  </si>
  <si>
    <t>Obrzeża betonowe o wym. 8x30 cm na podsypce cem. - piaskowej gr. 3 cm i na ławie betonowej C12/15 z oporem (0,041 m²)</t>
  </si>
  <si>
    <t>OZNAKOWANIE DRÓG I URZĄDZENIA BEZPIECZEŃSTWA RUCHU</t>
  </si>
  <si>
    <t>D.07.02.01</t>
  </si>
  <si>
    <t>Pionowe znaki drogowe - słupki z rur stalowych</t>
  </si>
  <si>
    <t>szt.</t>
  </si>
  <si>
    <t>Pionowe znaki drogowe - znaki zakazu, nakazu, ostrzegawcze i informacyjne o pow. ponad 0.3 m2</t>
  </si>
  <si>
    <t>Ustawienie znaków aktywnych D-6 (2 szt.)</t>
  </si>
  <si>
    <t>D.07.01.01</t>
  </si>
  <si>
    <t>Wykonanie oznakowania poziomego w technologii  grubowarstwowej                      (w technologii termo- lub chemoutwardzalnej)</t>
  </si>
  <si>
    <t xml:space="preserve">Kosztorys ofertowy </t>
  </si>
  <si>
    <t>jm</t>
  </si>
  <si>
    <t xml:space="preserve">Ilość </t>
  </si>
  <si>
    <t xml:space="preserve">cena netto </t>
  </si>
  <si>
    <t xml:space="preserve">wartośćnetto </t>
  </si>
  <si>
    <t>Zał. nr 2 do Og.271.T.7.2021</t>
  </si>
  <si>
    <t>CZĘŚĆ I - Budowa przejścia dla pieszych w m. Sosonowo</t>
  </si>
  <si>
    <t xml:space="preserve">Data i miejscowość </t>
  </si>
  <si>
    <t xml:space="preserve">Podpis osoby uprawnionej </t>
  </si>
  <si>
    <t>Pieczęć Wykonawcy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</si>
</sst>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#,##0.00\ &quot;zł&quot;"/>
  </numFmts>
  <fonts count="9">
    <font>
      <sz val="10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</font>
    <font>
      <sz val="1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164" fontId="3" fillId="0" borderId="0" applyFont="0" applyFill="0" applyBorder="0" applyAlignment="0" applyProtection="0"/>
  </cellStyleXfs>
  <cellXfs count="40">
    <xf numFmtId="0" fontId="0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65" fontId="1" fillId="0" borderId="1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wrapText="1"/>
    </xf>
    <xf numFmtId="2" fontId="1" fillId="0" borderId="0" xfId="1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165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8"/>
  <sheetViews>
    <sheetView tabSelected="1" zoomScale="115" zoomScaleNormal="115" workbookViewId="0">
      <selection activeCell="A2" sqref="A2"/>
    </sheetView>
  </sheetViews>
  <sheetFormatPr defaultRowHeight="12.75"/>
  <cols>
    <col min="1" max="1" width="5.42578125" style="2" customWidth="1"/>
    <col min="2" max="2" width="14.42578125" style="2" customWidth="1"/>
    <col min="3" max="3" width="32.140625" style="2" customWidth="1"/>
    <col min="4" max="4" width="7.85546875" style="2" customWidth="1"/>
    <col min="5" max="5" width="14.42578125" style="9" customWidth="1"/>
    <col min="6" max="6" width="13.140625" style="7" customWidth="1"/>
    <col min="7" max="7" width="15.42578125" style="7" bestFit="1" customWidth="1"/>
    <col min="8" max="16384" width="9.140625" style="2"/>
  </cols>
  <sheetData>
    <row r="1" spans="1:7">
      <c r="A1" s="11"/>
      <c r="B1" s="11"/>
      <c r="C1" s="12"/>
      <c r="D1" s="11"/>
      <c r="E1" s="29"/>
      <c r="F1" s="29"/>
      <c r="G1" s="29"/>
    </row>
    <row r="2" spans="1:7">
      <c r="A2" s="11" t="s">
        <v>68</v>
      </c>
      <c r="B2" s="11"/>
      <c r="C2" s="12"/>
      <c r="D2" s="11"/>
      <c r="E2" s="13"/>
      <c r="F2" s="14" t="s">
        <v>64</v>
      </c>
      <c r="G2" s="15"/>
    </row>
    <row r="3" spans="1:7" ht="18">
      <c r="A3" s="30" t="s">
        <v>59</v>
      </c>
      <c r="B3" s="30"/>
      <c r="C3" s="30"/>
      <c r="D3" s="30"/>
      <c r="E3" s="30"/>
      <c r="F3" s="30"/>
      <c r="G3" s="30"/>
    </row>
    <row r="4" spans="1:7" ht="15.75">
      <c r="A4" s="36" t="s">
        <v>65</v>
      </c>
      <c r="B4" s="37"/>
      <c r="C4" s="37"/>
      <c r="D4" s="37"/>
      <c r="E4" s="37"/>
      <c r="F4" s="37"/>
      <c r="G4" s="37"/>
    </row>
    <row r="5" spans="1:7" ht="25.5">
      <c r="A5" s="3" t="s">
        <v>0</v>
      </c>
      <c r="B5" s="1"/>
      <c r="C5" s="4" t="s">
        <v>19</v>
      </c>
      <c r="D5" s="1" t="s">
        <v>60</v>
      </c>
      <c r="E5" s="8" t="s">
        <v>61</v>
      </c>
      <c r="F5" s="6" t="s">
        <v>62</v>
      </c>
      <c r="G5" s="6" t="s">
        <v>63</v>
      </c>
    </row>
    <row r="6" spans="1:7" ht="25.5">
      <c r="A6" s="5" t="s">
        <v>1</v>
      </c>
      <c r="B6" s="4" t="s">
        <v>35</v>
      </c>
      <c r="C6" s="5" t="s">
        <v>36</v>
      </c>
      <c r="D6" s="1" t="s">
        <v>7</v>
      </c>
      <c r="E6" s="8">
        <v>16</v>
      </c>
      <c r="F6" s="6"/>
      <c r="G6" s="6"/>
    </row>
    <row r="7" spans="1:7" s="26" customFormat="1" ht="25.5">
      <c r="A7" s="5" t="s">
        <v>1</v>
      </c>
      <c r="B7" s="4" t="s">
        <v>35</v>
      </c>
      <c r="C7" s="5" t="s">
        <v>45</v>
      </c>
      <c r="D7" s="1" t="s">
        <v>7</v>
      </c>
      <c r="E7" s="8">
        <v>16</v>
      </c>
      <c r="F7" s="6"/>
      <c r="G7" s="6"/>
    </row>
    <row r="8" spans="1:7" s="25" customFormat="1" ht="38.25">
      <c r="A8" s="5" t="s">
        <v>2</v>
      </c>
      <c r="B8" s="4" t="s">
        <v>35</v>
      </c>
      <c r="C8" s="5" t="s">
        <v>37</v>
      </c>
      <c r="D8" s="1" t="s">
        <v>9</v>
      </c>
      <c r="E8" s="8">
        <f>16*1.3</f>
        <v>20.8</v>
      </c>
      <c r="F8" s="6"/>
      <c r="G8" s="6"/>
    </row>
    <row r="9" spans="1:7" ht="38.25">
      <c r="A9" s="5" t="s">
        <v>3</v>
      </c>
      <c r="B9" s="4" t="s">
        <v>35</v>
      </c>
      <c r="C9" s="5" t="s">
        <v>38</v>
      </c>
      <c r="D9" s="1" t="s">
        <v>9</v>
      </c>
      <c r="E9" s="8">
        <f>16*1.3</f>
        <v>20.8</v>
      </c>
      <c r="F9" s="6"/>
      <c r="G9" s="6"/>
    </row>
    <row r="10" spans="1:7" ht="51">
      <c r="A10" s="5" t="s">
        <v>4</v>
      </c>
      <c r="B10" s="16" t="s">
        <v>17</v>
      </c>
      <c r="C10" s="17" t="s">
        <v>39</v>
      </c>
      <c r="D10" s="1" t="s">
        <v>18</v>
      </c>
      <c r="E10" s="18">
        <v>20.8</v>
      </c>
      <c r="F10" s="19"/>
      <c r="G10" s="6"/>
    </row>
    <row r="11" spans="1:7" ht="51">
      <c r="A11" s="5" t="s">
        <v>34</v>
      </c>
      <c r="B11" s="4" t="s">
        <v>16</v>
      </c>
      <c r="C11" s="5" t="s">
        <v>10</v>
      </c>
      <c r="D11" s="1" t="s">
        <v>8</v>
      </c>
      <c r="E11" s="8">
        <f>16*0.15*0.3+20.8*0.3+20.8*0.1+16*0.3*0.08</f>
        <v>9.4239999999999995</v>
      </c>
      <c r="F11" s="6"/>
      <c r="G11" s="6"/>
    </row>
    <row r="12" spans="1:7">
      <c r="A12" s="3">
        <v>2</v>
      </c>
      <c r="B12" s="1"/>
      <c r="C12" s="3" t="s">
        <v>5</v>
      </c>
      <c r="D12" s="1"/>
      <c r="E12" s="8"/>
      <c r="F12" s="6"/>
      <c r="G12" s="6"/>
    </row>
    <row r="13" spans="1:7" ht="51">
      <c r="A13" s="5" t="s">
        <v>20</v>
      </c>
      <c r="B13" s="4" t="s">
        <v>12</v>
      </c>
      <c r="C13" s="5" t="s">
        <v>32</v>
      </c>
      <c r="D13" s="1" t="s">
        <v>9</v>
      </c>
      <c r="E13" s="8">
        <v>20.8</v>
      </c>
      <c r="F13" s="6"/>
      <c r="G13" s="6"/>
    </row>
    <row r="14" spans="1:7" s="25" customFormat="1" ht="38.25">
      <c r="A14" s="5" t="s">
        <v>21</v>
      </c>
      <c r="B14" s="4" t="s">
        <v>17</v>
      </c>
      <c r="C14" s="5" t="s">
        <v>33</v>
      </c>
      <c r="D14" s="1" t="s">
        <v>23</v>
      </c>
      <c r="E14" s="8">
        <v>20.8</v>
      </c>
      <c r="F14" s="6"/>
      <c r="G14" s="6"/>
    </row>
    <row r="15" spans="1:7" s="23" customFormat="1" ht="38.25">
      <c r="A15" s="5" t="s">
        <v>31</v>
      </c>
      <c r="B15" s="4" t="s">
        <v>40</v>
      </c>
      <c r="C15" s="5" t="s">
        <v>41</v>
      </c>
      <c r="D15" s="1" t="s">
        <v>23</v>
      </c>
      <c r="E15" s="18">
        <v>20.8</v>
      </c>
      <c r="F15" s="6"/>
      <c r="G15" s="6"/>
    </row>
    <row r="16" spans="1:7">
      <c r="A16" s="3">
        <v>3</v>
      </c>
      <c r="B16" s="1"/>
      <c r="C16" s="3" t="s">
        <v>6</v>
      </c>
      <c r="D16" s="1"/>
      <c r="E16" s="8"/>
      <c r="F16" s="6"/>
      <c r="G16" s="6"/>
    </row>
    <row r="17" spans="1:7" ht="51">
      <c r="A17" s="5" t="s">
        <v>22</v>
      </c>
      <c r="B17" s="3" t="s">
        <v>42</v>
      </c>
      <c r="C17" s="5" t="s">
        <v>43</v>
      </c>
      <c r="D17" s="1" t="s">
        <v>23</v>
      </c>
      <c r="E17" s="8">
        <v>20.8</v>
      </c>
      <c r="F17" s="6"/>
      <c r="G17" s="6"/>
    </row>
    <row r="18" spans="1:7">
      <c r="A18" s="3">
        <v>4</v>
      </c>
      <c r="B18" s="1"/>
      <c r="C18" s="3" t="s">
        <v>51</v>
      </c>
      <c r="D18" s="1"/>
      <c r="E18" s="8"/>
      <c r="F18" s="6"/>
      <c r="G18" s="6"/>
    </row>
    <row r="19" spans="1:7" s="26" customFormat="1" ht="25.5">
      <c r="A19" s="1" t="s">
        <v>24</v>
      </c>
      <c r="B19" s="3" t="s">
        <v>52</v>
      </c>
      <c r="C19" s="5" t="s">
        <v>53</v>
      </c>
      <c r="D19" s="1" t="s">
        <v>54</v>
      </c>
      <c r="E19" s="8">
        <v>2</v>
      </c>
      <c r="F19" s="6"/>
      <c r="G19" s="6"/>
    </row>
    <row r="20" spans="1:7" s="26" customFormat="1" ht="38.25">
      <c r="A20" s="1" t="s">
        <v>25</v>
      </c>
      <c r="B20" s="3" t="s">
        <v>52</v>
      </c>
      <c r="C20" s="5" t="s">
        <v>55</v>
      </c>
      <c r="D20" s="1" t="s">
        <v>54</v>
      </c>
      <c r="E20" s="8">
        <v>2</v>
      </c>
      <c r="F20" s="6"/>
      <c r="G20" s="6"/>
    </row>
    <row r="21" spans="1:7" s="26" customFormat="1" ht="25.5">
      <c r="A21" s="1" t="s">
        <v>26</v>
      </c>
      <c r="B21" s="3" t="s">
        <v>52</v>
      </c>
      <c r="C21" s="5" t="s">
        <v>56</v>
      </c>
      <c r="D21" s="1" t="s">
        <v>11</v>
      </c>
      <c r="E21" s="8">
        <v>1</v>
      </c>
      <c r="F21" s="6"/>
      <c r="G21" s="6"/>
    </row>
    <row r="22" spans="1:7" ht="51">
      <c r="A22" s="1" t="s">
        <v>27</v>
      </c>
      <c r="B22" s="3" t="s">
        <v>57</v>
      </c>
      <c r="C22" s="5" t="s">
        <v>58</v>
      </c>
      <c r="D22" s="1" t="s">
        <v>9</v>
      </c>
      <c r="E22" s="8">
        <f>4*5*0.5+2*2.5*0.375</f>
        <v>11.875</v>
      </c>
      <c r="F22" s="6"/>
      <c r="G22" s="6"/>
    </row>
    <row r="23" spans="1:7">
      <c r="A23" s="3">
        <v>5</v>
      </c>
      <c r="B23" s="1"/>
      <c r="C23" s="3" t="s">
        <v>44</v>
      </c>
      <c r="D23" s="1"/>
      <c r="E23" s="8"/>
      <c r="F23" s="6"/>
      <c r="G23" s="6"/>
    </row>
    <row r="24" spans="1:7" s="26" customFormat="1" ht="51">
      <c r="A24" s="5" t="s">
        <v>28</v>
      </c>
      <c r="B24" s="4" t="s">
        <v>46</v>
      </c>
      <c r="C24" s="5" t="s">
        <v>48</v>
      </c>
      <c r="D24" s="1" t="s">
        <v>7</v>
      </c>
      <c r="E24" s="8">
        <f>2*4</f>
        <v>8</v>
      </c>
      <c r="F24" s="6"/>
      <c r="G24" s="6"/>
    </row>
    <row r="25" spans="1:7" s="26" customFormat="1" ht="51">
      <c r="A25" s="5" t="s">
        <v>29</v>
      </c>
      <c r="B25" s="4" t="s">
        <v>46</v>
      </c>
      <c r="C25" s="5" t="s">
        <v>47</v>
      </c>
      <c r="D25" s="1" t="s">
        <v>7</v>
      </c>
      <c r="E25" s="8">
        <f>2*4</f>
        <v>8</v>
      </c>
      <c r="F25" s="6"/>
      <c r="G25" s="6"/>
    </row>
    <row r="26" spans="1:7" s="26" customFormat="1" ht="51">
      <c r="A26" s="5" t="s">
        <v>30</v>
      </c>
      <c r="B26" s="4" t="s">
        <v>49</v>
      </c>
      <c r="C26" s="5" t="s">
        <v>50</v>
      </c>
      <c r="D26" s="1" t="s">
        <v>7</v>
      </c>
      <c r="E26" s="8">
        <v>16</v>
      </c>
      <c r="F26" s="6"/>
      <c r="G26" s="6"/>
    </row>
    <row r="27" spans="1:7" s="26" customFormat="1" ht="15">
      <c r="A27" s="38" t="s">
        <v>13</v>
      </c>
      <c r="B27" s="38"/>
      <c r="C27" s="38"/>
      <c r="D27" s="38"/>
      <c r="E27" s="38"/>
      <c r="F27" s="38"/>
      <c r="G27" s="10">
        <f>ROUND(SUM(G6:G26),2)</f>
        <v>0</v>
      </c>
    </row>
    <row r="28" spans="1:7" ht="15">
      <c r="A28" s="38" t="s">
        <v>14</v>
      </c>
      <c r="B28" s="38"/>
      <c r="C28" s="38"/>
      <c r="D28" s="38"/>
      <c r="E28" s="38"/>
      <c r="F28" s="38"/>
      <c r="G28" s="10">
        <f>ROUND(G27*0.23,2)</f>
        <v>0</v>
      </c>
    </row>
    <row r="29" spans="1:7" ht="15">
      <c r="A29" s="38" t="s">
        <v>15</v>
      </c>
      <c r="B29" s="38"/>
      <c r="C29" s="38"/>
      <c r="D29" s="38"/>
      <c r="E29" s="38"/>
      <c r="F29" s="38"/>
      <c r="G29" s="10">
        <f>ROUND(G27+G28,2)</f>
        <v>0</v>
      </c>
    </row>
    <row r="30" spans="1:7">
      <c r="A30" s="20"/>
      <c r="B30" s="21"/>
      <c r="C30" s="20"/>
    </row>
    <row r="31" spans="1:7">
      <c r="A31" s="20"/>
      <c r="B31" s="21"/>
      <c r="C31" s="20"/>
    </row>
    <row r="34" spans="1:5">
      <c r="A34" s="22"/>
      <c r="B34" s="27" t="s">
        <v>66</v>
      </c>
      <c r="C34" s="22"/>
      <c r="E34" s="28" t="s">
        <v>67</v>
      </c>
    </row>
    <row r="35" spans="1:5">
      <c r="A35" s="20"/>
      <c r="B35" s="21"/>
      <c r="C35" s="20"/>
    </row>
    <row r="36" spans="1:5">
      <c r="A36" s="20"/>
      <c r="B36" s="21"/>
      <c r="C36" s="20"/>
    </row>
    <row r="37" spans="1:5">
      <c r="A37" s="20"/>
      <c r="B37" s="21"/>
      <c r="C37" s="20"/>
    </row>
    <row r="38" spans="1:5">
      <c r="A38" s="20"/>
      <c r="B38" s="21"/>
      <c r="C38" s="20"/>
    </row>
    <row r="39" spans="1:5">
      <c r="A39" s="20"/>
      <c r="B39" s="22"/>
      <c r="C39" s="20"/>
    </row>
    <row r="40" spans="1:5">
      <c r="A40" s="20"/>
      <c r="B40" s="22"/>
      <c r="C40" s="20"/>
    </row>
    <row r="41" spans="1:5">
      <c r="A41" s="20"/>
      <c r="B41" s="22"/>
      <c r="C41" s="20"/>
    </row>
    <row r="42" spans="1:5">
      <c r="A42" s="20"/>
      <c r="B42" s="21"/>
      <c r="C42" s="20"/>
    </row>
    <row r="43" spans="1:5">
      <c r="A43" s="22"/>
      <c r="C43" s="21"/>
    </row>
    <row r="44" spans="1:5">
      <c r="A44" s="20"/>
      <c r="B44" s="21"/>
      <c r="C44" s="20"/>
    </row>
    <row r="45" spans="1:5">
      <c r="A45" s="20"/>
      <c r="B45" s="21"/>
      <c r="C45" s="20"/>
    </row>
    <row r="46" spans="1:5">
      <c r="A46" s="20"/>
      <c r="B46" s="21"/>
      <c r="C46" s="20"/>
    </row>
    <row r="47" spans="1:5">
      <c r="A47" s="20"/>
      <c r="B47" s="21"/>
      <c r="C47" s="20"/>
    </row>
    <row r="48" spans="1:5">
      <c r="A48" s="20"/>
      <c r="B48" s="21"/>
      <c r="C48" s="20"/>
    </row>
    <row r="49" spans="1:7">
      <c r="A49" s="20"/>
      <c r="B49" s="21"/>
      <c r="C49" s="20"/>
    </row>
    <row r="50" spans="1:7">
      <c r="A50" s="20"/>
      <c r="B50" s="21"/>
      <c r="C50" s="20"/>
    </row>
    <row r="51" spans="1:7">
      <c r="A51" s="20"/>
      <c r="B51" s="21"/>
      <c r="C51" s="20"/>
    </row>
    <row r="52" spans="1:7">
      <c r="A52" s="22"/>
      <c r="C52" s="35"/>
      <c r="D52" s="35"/>
      <c r="E52" s="35"/>
    </row>
    <row r="53" spans="1:7">
      <c r="A53" s="20"/>
      <c r="B53" s="21"/>
      <c r="C53" s="20"/>
    </row>
    <row r="54" spans="1:7">
      <c r="A54" s="20"/>
      <c r="B54" s="21"/>
      <c r="C54" s="20"/>
    </row>
    <row r="55" spans="1:7">
      <c r="A55" s="31"/>
      <c r="B55" s="35"/>
      <c r="C55" s="31"/>
      <c r="D55" s="33"/>
      <c r="E55" s="34"/>
      <c r="F55" s="32"/>
      <c r="G55" s="32"/>
    </row>
    <row r="56" spans="1:7" ht="25.5" customHeight="1">
      <c r="A56" s="31"/>
      <c r="B56" s="35"/>
      <c r="C56" s="31"/>
      <c r="D56" s="33"/>
      <c r="E56" s="34"/>
      <c r="F56" s="32"/>
      <c r="G56" s="32"/>
    </row>
    <row r="57" spans="1:7" ht="25.5" customHeight="1">
      <c r="A57" s="22"/>
      <c r="C57" s="22"/>
    </row>
    <row r="58" spans="1:7">
      <c r="A58" s="20"/>
      <c r="B58" s="21"/>
      <c r="C58" s="20"/>
    </row>
    <row r="59" spans="1:7">
      <c r="A59" s="20"/>
      <c r="B59" s="21"/>
      <c r="C59" s="20"/>
    </row>
    <row r="60" spans="1:7">
      <c r="A60" s="20"/>
      <c r="B60" s="21"/>
      <c r="C60" s="20"/>
    </row>
    <row r="61" spans="1:7">
      <c r="A61" s="20"/>
      <c r="B61" s="21"/>
      <c r="C61" s="20"/>
    </row>
    <row r="62" spans="1:7">
      <c r="A62" s="20"/>
      <c r="B62" s="21"/>
      <c r="C62" s="20"/>
    </row>
    <row r="63" spans="1:7">
      <c r="A63" s="20"/>
      <c r="B63" s="21"/>
      <c r="C63" s="20"/>
    </row>
    <row r="64" spans="1:7" ht="15">
      <c r="A64" s="39"/>
      <c r="B64" s="39"/>
      <c r="C64" s="39"/>
      <c r="D64" s="39"/>
      <c r="E64" s="39"/>
      <c r="F64" s="39"/>
      <c r="G64" s="24"/>
    </row>
    <row r="65" spans="1:7" ht="26.25" customHeight="1">
      <c r="A65" s="39"/>
      <c r="B65" s="39"/>
      <c r="C65" s="39"/>
      <c r="D65" s="39"/>
      <c r="E65" s="39"/>
      <c r="F65" s="39"/>
      <c r="G65" s="24"/>
    </row>
    <row r="66" spans="1:7" ht="15">
      <c r="A66" s="39"/>
      <c r="B66" s="39"/>
      <c r="C66" s="39"/>
      <c r="D66" s="39"/>
      <c r="E66" s="39"/>
      <c r="F66" s="39"/>
      <c r="G66" s="24"/>
    </row>
    <row r="73" spans="1:7">
      <c r="A73" s="20"/>
      <c r="B73" s="21"/>
      <c r="C73" s="20"/>
    </row>
    <row r="74" spans="1:7">
      <c r="A74" s="20"/>
      <c r="B74" s="21"/>
      <c r="C74" s="20"/>
    </row>
    <row r="75" spans="1:7">
      <c r="A75" s="20"/>
      <c r="B75" s="21"/>
      <c r="C75" s="20"/>
    </row>
    <row r="77" spans="1:7">
      <c r="A77" s="20"/>
      <c r="B77" s="21"/>
      <c r="C77" s="20"/>
    </row>
    <row r="78" spans="1:7">
      <c r="A78" s="20"/>
      <c r="B78" s="21"/>
      <c r="C78" s="20"/>
    </row>
  </sheetData>
  <mergeCells count="17">
    <mergeCell ref="A65:F65"/>
    <mergeCell ref="A66:F66"/>
    <mergeCell ref="A64:F64"/>
    <mergeCell ref="E1:G1"/>
    <mergeCell ref="A3:G3"/>
    <mergeCell ref="C55:C56"/>
    <mergeCell ref="G55:G56"/>
    <mergeCell ref="D55:D56"/>
    <mergeCell ref="E55:E56"/>
    <mergeCell ref="F55:F56"/>
    <mergeCell ref="A55:A56"/>
    <mergeCell ref="B55:B56"/>
    <mergeCell ref="C52:E52"/>
    <mergeCell ref="A4:G4"/>
    <mergeCell ref="A27:F27"/>
    <mergeCell ref="A28:F28"/>
    <mergeCell ref="A29:F29"/>
  </mergeCells>
  <phoneticPr fontId="7" type="noConversion"/>
  <printOptions horizontalCentered="1" verticalCentered="1"/>
  <pageMargins left="0.35433070866141736" right="0.35433070866141736" top="0.59055118110236227" bottom="0.59055118110236227" header="0.51181102362204722" footer="0.51181102362204722"/>
  <pageSetup paperSize="9" scale="9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</dc:title>
  <dc:creator>Marcjanna Długokęcka</dc:creator>
  <cp:lastModifiedBy>mdlugokecka</cp:lastModifiedBy>
  <cp:lastPrinted>2021-04-06T11:29:00Z</cp:lastPrinted>
  <dcterms:created xsi:type="dcterms:W3CDTF">2019-04-10T11:06:45Z</dcterms:created>
  <dcterms:modified xsi:type="dcterms:W3CDTF">2021-11-30T09:43:46Z</dcterms:modified>
</cp:coreProperties>
</file>